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USB stick Mariel\Da Vinci\A Praktijkmanagement\Algemeen\"/>
    </mc:Choice>
  </mc:AlternateContent>
  <bookViews>
    <workbookView xWindow="0" yWindow="0" windowWidth="20490" windowHeight="8910"/>
  </bookViews>
  <sheets>
    <sheet name="export_Patienten import_patient" sheetId="1" r:id="rId1"/>
    <sheet name="Blad1" sheetId="2" r:id="rId2"/>
    <sheet name="Blad2" sheetId="3" r:id="rId3"/>
  </sheets>
  <definedNames>
    <definedName name="_xlnm._FilterDatabase" localSheetId="0" hidden="1">'export_Patienten import_patient'!$A$1:$CNC$22</definedName>
    <definedName name="_xlnm.Print_Titles" localSheetId="0">'export_Patienten import_patient'!#REF!,'export_Patienten import_patient'!$1:$1</definedName>
  </definedNames>
  <calcPr calcId="162913"/>
</workbook>
</file>

<file path=xl/calcChain.xml><?xml version="1.0" encoding="utf-8"?>
<calcChain xmlns="http://schemas.openxmlformats.org/spreadsheetml/2006/main">
  <c r="D31" i="3" l="1"/>
  <c r="D30" i="3"/>
  <c r="B30" i="3"/>
  <c r="D22" i="3"/>
  <c r="B22" i="3"/>
  <c r="D21" i="3"/>
  <c r="B21" i="3"/>
  <c r="B20" i="3"/>
  <c r="B19" i="3"/>
  <c r="B17" i="3"/>
  <c r="B16" i="3"/>
  <c r="D4" i="3"/>
  <c r="D2" i="3"/>
  <c r="D1" i="3"/>
  <c r="B8" i="3"/>
  <c r="B7" i="3"/>
  <c r="B6" i="3"/>
  <c r="B5" i="3"/>
  <c r="B4" i="3"/>
  <c r="B3" i="3"/>
  <c r="B2" i="3"/>
  <c r="B1" i="3"/>
</calcChain>
</file>

<file path=xl/sharedStrings.xml><?xml version="1.0" encoding="utf-8"?>
<sst xmlns="http://schemas.openxmlformats.org/spreadsheetml/2006/main" count="455" uniqueCount="276">
  <si>
    <t>Achternaam</t>
  </si>
  <si>
    <t>Tussenvoegsel</t>
  </si>
  <si>
    <t>Naamgebruik</t>
  </si>
  <si>
    <t>Voorletters</t>
  </si>
  <si>
    <t>Roepnaam</t>
  </si>
  <si>
    <t>Geboortedatum</t>
  </si>
  <si>
    <t>Geboorteplaats</t>
  </si>
  <si>
    <t>Geslacht</t>
  </si>
  <si>
    <t>Tussenvoegsel partner</t>
  </si>
  <si>
    <t>Achternaam partner</t>
  </si>
  <si>
    <t>Patienttype</t>
  </si>
  <si>
    <t>Straatnaam</t>
  </si>
  <si>
    <t>Huisnummer</t>
  </si>
  <si>
    <t>Postcode</t>
  </si>
  <si>
    <t>Plaats</t>
  </si>
  <si>
    <t>Verzekeringsvorm</t>
  </si>
  <si>
    <t>Verzekeringsinstantie</t>
  </si>
  <si>
    <t>Verzekerdenummer</t>
  </si>
  <si>
    <t>Apotheek</t>
  </si>
  <si>
    <t>eigen</t>
  </si>
  <si>
    <t>Dordrecht</t>
  </si>
  <si>
    <t>Man</t>
  </si>
  <si>
    <t>basisverzekering</t>
  </si>
  <si>
    <t>IZA</t>
  </si>
  <si>
    <t>Jong</t>
  </si>
  <si>
    <t>de</t>
  </si>
  <si>
    <t>D.A.M.</t>
  </si>
  <si>
    <t>Dirk</t>
  </si>
  <si>
    <t>Lage Zwaluwe</t>
  </si>
  <si>
    <t>Houttuinen</t>
  </si>
  <si>
    <t>3311 CE</t>
  </si>
  <si>
    <t>Zilveren Kruis Achmea</t>
  </si>
  <si>
    <t>E.</t>
  </si>
  <si>
    <t>Ernst</t>
  </si>
  <si>
    <t>J.</t>
  </si>
  <si>
    <t>Jip</t>
  </si>
  <si>
    <t>L.</t>
  </si>
  <si>
    <t>Lars</t>
  </si>
  <si>
    <t>Bakker</t>
  </si>
  <si>
    <t>partner</t>
  </si>
  <si>
    <t>J.P.</t>
  </si>
  <si>
    <t>Jeannette</t>
  </si>
  <si>
    <t>Bergeijk</t>
  </si>
  <si>
    <t>Vrouw</t>
  </si>
  <si>
    <t>Çelik</t>
  </si>
  <si>
    <t>Fatna</t>
  </si>
  <si>
    <t>Zwijndrecht</t>
  </si>
  <si>
    <t>Achterakkers</t>
  </si>
  <si>
    <t>46/3</t>
  </si>
  <si>
    <t>3311 JA</t>
  </si>
  <si>
    <t>Haddouchi</t>
  </si>
  <si>
    <t>Noura</t>
  </si>
  <si>
    <t>Soembastraat</t>
  </si>
  <si>
    <t>3312 HS</t>
  </si>
  <si>
    <t>Menzis</t>
  </si>
  <si>
    <t>CZ</t>
  </si>
  <si>
    <t>VGZ</t>
  </si>
  <si>
    <t>Visser</t>
  </si>
  <si>
    <t>Haringvlietstraat</t>
  </si>
  <si>
    <t>3313 EB</t>
  </si>
  <si>
    <t>Abanaizza</t>
  </si>
  <si>
    <t>Fatima</t>
  </si>
  <si>
    <t>Baanhoekweg</t>
  </si>
  <si>
    <t>3313 LA</t>
  </si>
  <si>
    <t>Barinci</t>
  </si>
  <si>
    <t>Zuhaira</t>
  </si>
  <si>
    <t>Hugo de Grootlaan</t>
  </si>
  <si>
    <t>3314 AG</t>
  </si>
  <si>
    <t>Mooi</t>
  </si>
  <si>
    <t>Karel</t>
  </si>
  <si>
    <t>Lodewijkstraat</t>
  </si>
  <si>
    <t>3314 LM</t>
  </si>
  <si>
    <t>De Vijzel</t>
  </si>
  <si>
    <t>Anema</t>
  </si>
  <si>
    <t>R.J.</t>
  </si>
  <si>
    <t>Ronald</t>
  </si>
  <si>
    <t>G.M.R.</t>
  </si>
  <si>
    <t xml:space="preserve">Gabriëlle </t>
  </si>
  <si>
    <t>Roosendaal</t>
  </si>
  <si>
    <t>Joke Smit-erf</t>
  </si>
  <si>
    <t>3315 VG</t>
  </si>
  <si>
    <t xml:space="preserve">Maxwellstraat </t>
  </si>
  <si>
    <t>3316 GP</t>
  </si>
  <si>
    <t>3316 LC</t>
  </si>
  <si>
    <t xml:space="preserve">Toermalijnring </t>
  </si>
  <si>
    <t>C.</t>
  </si>
  <si>
    <t>Steven Wiegmanstraat</t>
  </si>
  <si>
    <t>3317 WL</t>
  </si>
  <si>
    <t>Pasma</t>
  </si>
  <si>
    <t>partner eigen</t>
  </si>
  <si>
    <t>P.</t>
  </si>
  <si>
    <t>Petra</t>
  </si>
  <si>
    <t>Dubbeldam</t>
  </si>
  <si>
    <t xml:space="preserve">Koningstraat </t>
  </si>
  <si>
    <t>3319 PH</t>
  </si>
  <si>
    <t>Ohra</t>
  </si>
  <si>
    <t xml:space="preserve">Abeelstraat </t>
  </si>
  <si>
    <t>3329 AB</t>
  </si>
  <si>
    <t>A.</t>
  </si>
  <si>
    <t>Alice</t>
  </si>
  <si>
    <t>Papendrecht</t>
  </si>
  <si>
    <t>van</t>
  </si>
  <si>
    <t>Boven</t>
  </si>
  <si>
    <t>passant</t>
  </si>
  <si>
    <t>Seringenstraat</t>
  </si>
  <si>
    <t>3353 VJ</t>
  </si>
  <si>
    <t>Centrum</t>
  </si>
  <si>
    <t>Singel</t>
  </si>
  <si>
    <t>3311 HD</t>
  </si>
  <si>
    <t>Agadir</t>
  </si>
  <si>
    <t>Tanger</t>
  </si>
  <si>
    <t>Fez</t>
  </si>
  <si>
    <t>zoeken op geboortedatum</t>
  </si>
  <si>
    <t>zoken op achternaam</t>
  </si>
  <si>
    <t>zoeken op postcode</t>
  </si>
  <si>
    <t>projecten</t>
  </si>
  <si>
    <t>griepprik voor astma, longemfyseem, hartaanval, ouderen, nierpatiënten, HIV, baby's tussen 6 mnd en 6 jr?</t>
  </si>
  <si>
    <t>invoeren tweede adres b.v. bij studenten die nog bij ouders staan ingeschreven.</t>
  </si>
  <si>
    <t>aantal tweelingen in de lijst stoppen.</t>
  </si>
  <si>
    <t>Arnhem</t>
  </si>
  <si>
    <t>Tiel</t>
  </si>
  <si>
    <t>Zwolle</t>
  </si>
  <si>
    <t>Rotterdam</t>
  </si>
  <si>
    <t xml:space="preserve">De speciale tekens kunnen gevonden worden in Start/Programma's/Bureau-accessoires/Systeemwerkset/Speciale tekens; </t>
  </si>
  <si>
    <r>
      <t>Als je wil, kan je de geselecteerde letter k</t>
    </r>
    <r>
      <rPr>
        <u/>
        <sz val="10"/>
        <color rgb="FF000000"/>
        <rFont val="Arial"/>
        <family val="2"/>
      </rPr>
      <t>opieren en plakken</t>
    </r>
    <r>
      <rPr>
        <sz val="10"/>
        <color rgb="FF000000"/>
        <rFont val="Arial"/>
        <family val="2"/>
      </rPr>
      <t xml:space="preserve"> in je werk.</t>
    </r>
  </si>
  <si>
    <t>Bosiç</t>
  </si>
  <si>
    <t xml:space="preserve">Jong </t>
  </si>
  <si>
    <t>Jonge</t>
  </si>
  <si>
    <t>Janko</t>
  </si>
  <si>
    <t>Z.</t>
  </si>
  <si>
    <t>F.P.</t>
  </si>
  <si>
    <t>Baaij</t>
  </si>
  <si>
    <t>Mookhoek</t>
  </si>
  <si>
    <t>uitstrijkje vrouwen tussen 30 en 61 jaar / passanten niet meenemen</t>
  </si>
  <si>
    <t>diabetes / passanten niet meenemen</t>
  </si>
  <si>
    <t>Conny</t>
  </si>
  <si>
    <t>Tina</t>
  </si>
  <si>
    <t>Joop</t>
  </si>
  <si>
    <t>F.J.</t>
  </si>
  <si>
    <t>Roy</t>
  </si>
  <si>
    <t>Sterre</t>
  </si>
  <si>
    <t>S.</t>
  </si>
  <si>
    <t>BA203</t>
  </si>
  <si>
    <t>BA204</t>
  </si>
  <si>
    <t>BA205</t>
  </si>
  <si>
    <t>BA206</t>
  </si>
  <si>
    <t>BA207</t>
  </si>
  <si>
    <t>BA209</t>
  </si>
  <si>
    <t>BA210</t>
  </si>
  <si>
    <t>BA213</t>
  </si>
  <si>
    <t>BA214</t>
  </si>
  <si>
    <t>BA215</t>
  </si>
  <si>
    <t>BA216</t>
  </si>
  <si>
    <t>BA217</t>
  </si>
  <si>
    <t>BA224</t>
  </si>
  <si>
    <t>BA229</t>
  </si>
  <si>
    <t>BA237</t>
  </si>
  <si>
    <t>BA238</t>
  </si>
  <si>
    <t>BA240</t>
  </si>
  <si>
    <t>BA241</t>
  </si>
  <si>
    <t>BA250</t>
  </si>
  <si>
    <t>Admiraal</t>
  </si>
  <si>
    <t>Crabbehof</t>
  </si>
  <si>
    <t>Wantij</t>
  </si>
  <si>
    <t>Galilea Zuid</t>
  </si>
  <si>
    <t>vraag: hebben (principieel) onverzekerde patiënten een apotheek?</t>
  </si>
  <si>
    <t>vraag: toegang EMD bij waarnemen - uitzoeken</t>
  </si>
  <si>
    <t>Ingangsdatum verzekering - baby's wanneer?</t>
  </si>
  <si>
    <t>Datum inschrijving praktijk</t>
  </si>
  <si>
    <t>Ingangsdatum verz.</t>
  </si>
  <si>
    <t>Reden inschrijving</t>
  </si>
  <si>
    <t>Bij invoer opmerken dat het pakket controleert op naam en geboortedatum</t>
  </si>
  <si>
    <t>Opmerken getrouwde vrouwen met naam partner</t>
  </si>
  <si>
    <t>invoeren bijzondere tekens in achternaam</t>
  </si>
  <si>
    <t>invoeren toevoegsel aan huisnummer - opletten bij mailmerge dat spatie tussen huisnummer en toevoegsel zit, of invoeren met spatie (43 vs 4 3)</t>
  </si>
  <si>
    <t>Facturatie aan andere patiënt, facturatie aan ander bedrijf</t>
  </si>
  <si>
    <t>Triage volgens SOEP-methode - cd in Promedico Telefoonwijzer voor ideeën</t>
  </si>
  <si>
    <t xml:space="preserve">Door op een letter te klikken kan je de ALT toetsenbord combinatie zien onderaan rechts in het special tekens venster. </t>
  </si>
  <si>
    <t>Partner achternaam</t>
  </si>
  <si>
    <t>Partner tussenvoegsel</t>
  </si>
  <si>
    <t>Aanspreeknaam</t>
  </si>
  <si>
    <t>Voorletter(s)</t>
  </si>
  <si>
    <t>Patiënt type</t>
  </si>
  <si>
    <t>Toegang EMD bij waarnemen</t>
  </si>
  <si>
    <t>Uitsluiten voor export naar derden</t>
  </si>
  <si>
    <t>Aangemeld bij verwijsindex</t>
  </si>
  <si>
    <t>BSN-nummer</t>
  </si>
  <si>
    <t>Burgerlijke staat</t>
  </si>
  <si>
    <t>Datum verificatie</t>
  </si>
  <si>
    <t>Thuisnummer</t>
  </si>
  <si>
    <t>Bron</t>
  </si>
  <si>
    <t>Mobiel nummer</t>
  </si>
  <si>
    <t>Medewerker</t>
  </si>
  <si>
    <t>E-mail</t>
  </si>
  <si>
    <t>Nr. wettelijk ID</t>
  </si>
  <si>
    <t>Huidige werk</t>
  </si>
  <si>
    <t>Soort wettelijk ID</t>
  </si>
  <si>
    <t>Huisarts</t>
  </si>
  <si>
    <t>Datum ID m.b.v. WID</t>
  </si>
  <si>
    <t>Patiëntnummer</t>
  </si>
  <si>
    <t>Dossier inhoudelijk gecontroleerd</t>
  </si>
  <si>
    <t>Toevoeging</t>
  </si>
  <si>
    <t>Medewerker inhoudelijke controle</t>
  </si>
  <si>
    <t>Straat</t>
  </si>
  <si>
    <t>Mandaterende medewerker inhoudelijke controle</t>
  </si>
  <si>
    <t>Woonplaats</t>
  </si>
  <si>
    <t>Verzekerde nummer</t>
  </si>
  <si>
    <t>Ingangsdatum</t>
  </si>
  <si>
    <t>Facturatie aan</t>
  </si>
  <si>
    <t>Zorgverzekeraar (indien mogelijk)</t>
  </si>
  <si>
    <t>Altijd aan de patiënt (restitutie polis)</t>
  </si>
  <si>
    <t>Inschrijfgeld</t>
  </si>
  <si>
    <t>Verrichtingen</t>
  </si>
  <si>
    <t>Verstrekkingen</t>
  </si>
  <si>
    <t>Debiteur</t>
  </si>
  <si>
    <t>Patiënt</t>
  </si>
  <si>
    <t>Andere patiënt nl. …</t>
  </si>
  <si>
    <t>Relatie nl. …</t>
  </si>
  <si>
    <t>Debiteurnummer</t>
  </si>
  <si>
    <t>Bank/Girorekening</t>
  </si>
  <si>
    <t>Machtiging ja/nee</t>
  </si>
  <si>
    <t>Nummer</t>
  </si>
  <si>
    <t>Datum inschrijving</t>
  </si>
  <si>
    <t>Contactpersoon voor noodgevallen</t>
  </si>
  <si>
    <t>Vorige arts</t>
  </si>
  <si>
    <t>Extra tekst</t>
  </si>
  <si>
    <t>K.O.</t>
  </si>
  <si>
    <t>Strijen</t>
  </si>
  <si>
    <t>BA286</t>
  </si>
  <si>
    <t>Nagaan: Wat te doen als de postcode onbekend is?</t>
  </si>
  <si>
    <t>Excel sorteren op postcode ivm vergemakkelijken invoer - kopiëren patiënt</t>
  </si>
  <si>
    <t>Nagaan: Wat te doen als teken niet wordt weergegeven in Promedico bv bij de naam Kumaş - letter S met cedille</t>
  </si>
  <si>
    <t>Nagaan: Factureren</t>
  </si>
  <si>
    <t>Nagaan: Principieel onverzekerd. Welke handelingen wel, wie betaalt e.d.</t>
  </si>
  <si>
    <t>Nagaan: verzekeringsnummer verkeerd ingevuld en wijzigen. Lijkt erop dat ook datum ingang verzekering gewijzigd moet worden.</t>
  </si>
  <si>
    <t>Nagaan: hoe factureren IA1 of IA2. IA1 staat op handmatig. IA2 op Auto, maar ze kunnen beide niet geselecteerd worden.</t>
  </si>
  <si>
    <t>Toetsen maken:</t>
  </si>
  <si>
    <t>Wat is verschil tussen episode en probleem</t>
  </si>
  <si>
    <r>
      <t>episoden EN PROBLEMEN</t>
    </r>
    <r>
      <rPr>
        <sz val="11"/>
        <color theme="1"/>
        <rFont val="Arial"/>
        <family val="2"/>
      </rPr>
      <t>Even terug naar de theorie: wat is eigenlijk precies een episode en wat is een probleem? Een episode geeft inzicht in het beloop van één gezondheidsprobleem. Knelpunten zijn het afgrenzen en herdefiniëren van episoden en de lengte van de episodelijst. Een probleem staat bovenaan in de episodelijst en vormt een integraal onderdeel ervan. Metsemakers gaf aan het begrip 'probleem' in 1998 een praktische uitwerking: een probleem heeft een of meer van de volgende vier kenmerken:</t>
    </r>
  </si>
  <si>
    <t>een chronisch beloop (langer dan zes maanden);</t>
  </si>
  <si>
    <t>permanent aanwezig (geen herstel);</t>
  </si>
  <si>
    <t>van blijvend belang voor de gezondheidstoestand;</t>
  </si>
  <si>
    <t>recidiverend: meer dan vier zorg-episoden per half jaar.</t>
  </si>
  <si>
    <t xml:space="preserve">Opdracht </t>
  </si>
  <si>
    <t>Agendasjabloon maken met kleuren.</t>
  </si>
  <si>
    <t>SOEP</t>
  </si>
  <si>
    <t>Subjectief</t>
  </si>
  <si>
    <t>Klacht patient</t>
  </si>
  <si>
    <t>Objectief</t>
  </si>
  <si>
    <t>Feiten (onderzoek uitslagen e.d.)</t>
  </si>
  <si>
    <t>Evaluatie:</t>
  </si>
  <si>
    <t>Diagnose</t>
  </si>
  <si>
    <t xml:space="preserve">Plan: </t>
  </si>
  <si>
    <t>Afspraken met patient (voorlichting, doorverwijzing, receptuur, wanneer terugkomen)</t>
  </si>
  <si>
    <t>Regelgeving qua registratie?</t>
  </si>
  <si>
    <t>Laboratorium- en behandelwerk: urine, bloedafname, verbinden, injecties, e.d.</t>
  </si>
  <si>
    <t>Werkbelasting.</t>
  </si>
  <si>
    <t>Administratief werk: Huisartsinformatiesysteem (HIS), brieven, archiveren brieven, nota's, financiën, e.d.</t>
  </si>
  <si>
    <t>Praktisch werk: opruimen, voorraden controleren, schoonmaken/steriliseren, e.d.</t>
  </si>
  <si>
    <t>Omgaan met patiënten: te woord staan, afspraken maken, voorlichting geven, wel of niet doorverbinden, praktijkfolder, website, receptenlijn, spoedlijn, overleglijn e.d.</t>
  </si>
  <si>
    <t>Triage, afspraken met huisarts, gebruik NHG-telefoonwijzer</t>
  </si>
  <si>
    <t>Eigen spreekuren? Taakverdeling (bij meerdere assistentes).</t>
  </si>
  <si>
    <t>Hoe wordt omgegaan met vragen om herhaalreceptuur?</t>
  </si>
  <si>
    <t xml:space="preserve">Doktersassistente
</t>
  </si>
  <si>
    <t>Toets</t>
  </si>
  <si>
    <t>agenda's maken en indelen, 6 afspraken toevoegen.</t>
  </si>
  <si>
    <t>Opdracht : episoden samenvoegen. Via Journaal? Waarom zou je dat doen? Hoe maak je het ongedaan?</t>
  </si>
  <si>
    <t>b.v moet je t.b.v. diabetes onderzoek als huisarts bepaalde zaken registreren?</t>
  </si>
  <si>
    <t>principieel onverzekerd</t>
  </si>
  <si>
    <t>Van Eedenstraat</t>
  </si>
  <si>
    <t>3319BX</t>
  </si>
  <si>
    <t>Uzovicode</t>
  </si>
  <si>
    <t>Oranjepark</t>
  </si>
  <si>
    <t>Eureka</t>
  </si>
  <si>
    <t>Benu Ritzen</t>
  </si>
  <si>
    <t>Benu Stadspolders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</si>
</sst>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u/>
      <sz val="10"/>
      <color rgb="FF000000"/>
      <name val="Arial"/>
      <family val="2"/>
    </font>
    <font>
      <sz val="8"/>
      <color theme="1"/>
      <name val="Arial"/>
      <family val="2"/>
    </font>
    <font>
      <sz val="10"/>
      <color rgb="FF414751"/>
      <name val="Century Schoolbook"/>
      <family val="1"/>
    </font>
    <font>
      <sz val="8"/>
      <color theme="1"/>
      <name val="Arial"/>
    </font>
    <font>
      <sz val="11"/>
      <color theme="1"/>
      <name val="Arial"/>
      <family val="2"/>
    </font>
    <font>
      <b/>
      <sz val="11"/>
      <color rgb="FF0066FF"/>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8" fillId="0" borderId="0" xfId="0" applyFont="1"/>
    <xf numFmtId="0" fontId="0" fillId="0" borderId="0" xfId="0" applyNumberFormat="1"/>
    <xf numFmtId="0" fontId="20" fillId="0" borderId="0" xfId="0" applyFont="1"/>
    <xf numFmtId="0" fontId="20" fillId="0" borderId="0" xfId="0" applyFont="1" applyAlignment="1">
      <alignment horizontal="right"/>
    </xf>
    <xf numFmtId="14" fontId="20" fillId="0" borderId="0" xfId="0" applyNumberFormat="1" applyFont="1"/>
    <xf numFmtId="0" fontId="20" fillId="33" borderId="0" xfId="0" applyFont="1" applyFill="1"/>
    <xf numFmtId="0" fontId="20" fillId="0" borderId="0" xfId="0" applyFont="1" applyAlignment="1">
      <alignment textRotation="51"/>
    </xf>
    <xf numFmtId="0" fontId="20" fillId="0" borderId="0" xfId="0" applyFont="1" applyAlignment="1">
      <alignment horizontal="right" textRotation="51"/>
    </xf>
    <xf numFmtId="0" fontId="21" fillId="0" borderId="10" xfId="0" applyFont="1" applyBorder="1" applyAlignment="1">
      <alignment vertical="top" wrapText="1"/>
    </xf>
    <xf numFmtId="0" fontId="21" fillId="0" borderId="11" xfId="0" applyFont="1" applyBorder="1" applyAlignment="1">
      <alignment vertical="top" wrapText="1"/>
    </xf>
    <xf numFmtId="0" fontId="21" fillId="0" borderId="12" xfId="0" applyFont="1" applyBorder="1" applyAlignment="1">
      <alignment vertical="top" wrapText="1"/>
    </xf>
    <xf numFmtId="0" fontId="21" fillId="0" borderId="13" xfId="0" applyFont="1" applyBorder="1" applyAlignment="1">
      <alignment vertical="top" wrapText="1"/>
    </xf>
    <xf numFmtId="14" fontId="21" fillId="0" borderId="13" xfId="0" applyNumberFormat="1" applyFont="1" applyBorder="1" applyAlignment="1">
      <alignment vertical="top" wrapText="1"/>
    </xf>
    <xf numFmtId="49" fontId="21" fillId="0" borderId="13" xfId="0" applyNumberFormat="1" applyFont="1" applyBorder="1" applyAlignment="1">
      <alignment vertical="top" wrapText="1"/>
    </xf>
    <xf numFmtId="14" fontId="22" fillId="0" borderId="0" xfId="0" applyNumberFormat="1" applyFont="1"/>
    <xf numFmtId="0" fontId="22" fillId="0" borderId="0" xfId="0" applyFont="1"/>
    <xf numFmtId="0" fontId="22" fillId="0" borderId="0" xfId="0" applyFont="1" applyAlignment="1">
      <alignment horizontal="right"/>
    </xf>
    <xf numFmtId="0" fontId="21" fillId="0" borderId="0" xfId="0" applyFont="1"/>
    <xf numFmtId="0" fontId="0" fillId="0" borderId="0" xfId="0" applyAlignment="1">
      <alignment horizontal="left" indent="1"/>
    </xf>
    <xf numFmtId="0" fontId="23" fillId="0" borderId="0" xfId="0" applyFont="1" applyAlignment="1">
      <alignment horizontal="left" indent="1"/>
    </xf>
    <xf numFmtId="0" fontId="0" fillId="0" borderId="0" xfId="0" applyAlignment="1">
      <alignment wrapText="1"/>
    </xf>
    <xf numFmtId="0" fontId="24" fillId="0" borderId="0" xfId="0" applyFont="1" applyAlignment="1">
      <alignment horizontal="left" wrapText="1"/>
    </xf>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24">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numFmt numFmtId="164" formatCode="dd/mm/yyyy"/>
    </dxf>
    <dxf>
      <font>
        <b val="0"/>
        <i val="0"/>
        <strike val="0"/>
        <condense val="0"/>
        <extend val="0"/>
        <outline val="0"/>
        <shadow val="0"/>
        <u val="none"/>
        <vertAlign val="baseline"/>
        <sz val="8"/>
        <color theme="1"/>
        <name val="Arial"/>
        <scheme val="none"/>
      </font>
      <numFmt numFmtId="164" formatCode="dd/mm/yyyy"/>
    </dxf>
    <dxf>
      <font>
        <b val="0"/>
        <i val="0"/>
        <strike val="0"/>
        <condense val="0"/>
        <extend val="0"/>
        <outline val="0"/>
        <shadow val="0"/>
        <u val="none"/>
        <vertAlign val="baseline"/>
        <sz val="8"/>
        <color theme="1"/>
        <name val="Arial"/>
        <scheme val="none"/>
      </font>
      <alignment horizontal="right" vertical="bottom" textRotation="0" wrapText="0" relativeIndent="0" justifyLastLine="0" shrinkToFit="0" readingOrder="0"/>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alignment horizontal="right" vertical="bottom" textRotation="0" wrapText="0" relativeIndent="0" justifyLastLine="0" shrinkToFit="0" readingOrder="0"/>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numFmt numFmtId="164" formatCode="dd/mm/yyyy"/>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alignment vertical="bottom" textRotation="51" wrapTex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2" name="Tabel2" displayName="Tabel2" ref="A1:V25" totalsRowShown="0" headerRowDxfId="23" dataDxfId="22">
  <autoFilter ref="A1:V25"/>
  <tableColumns count="22">
    <tableColumn id="1" name="Achternaam" dataDxfId="21"/>
    <tableColumn id="2" name="Tussenvoegsel" dataDxfId="20"/>
    <tableColumn id="3" name="Naamgebruik" dataDxfId="19"/>
    <tableColumn id="4" name="Voorletters" dataDxfId="18"/>
    <tableColumn id="5" name="Roepnaam" dataDxfId="17"/>
    <tableColumn id="6" name="Geboortedatum" dataDxfId="16"/>
    <tableColumn id="7" name="Geboorteplaats" dataDxfId="15"/>
    <tableColumn id="8" name="Geslacht" dataDxfId="14"/>
    <tableColumn id="9" name="Tussenvoegsel partner" dataDxfId="13"/>
    <tableColumn id="10" name="Achternaam partner" dataDxfId="12"/>
    <tableColumn id="11" name="Patienttype" dataDxfId="11"/>
    <tableColumn id="12" name="Straatnaam" dataDxfId="10"/>
    <tableColumn id="13" name="Huisnummer" dataDxfId="9"/>
    <tableColumn id="14" name="Postcode" dataDxfId="8"/>
    <tableColumn id="15" name="Plaats" dataDxfId="7"/>
    <tableColumn id="16" name="Verzekeringsvorm" dataDxfId="6"/>
    <tableColumn id="64" name="Uzovicode" dataDxfId="5"/>
    <tableColumn id="17" name="Verzekeringsinstantie" dataDxfId="4"/>
    <tableColumn id="18" name="Verzekerdenummer" dataDxfId="3"/>
    <tableColumn id="19" name="Ingangsdatum verz." dataDxfId="2"/>
    <tableColumn id="21" name="Datum inschrijving praktijk" dataDxfId="1"/>
    <tableColumn id="20" name="Apotheek" dataDxfId="0"/>
  </tableColumns>
  <tableStyleInfo name="TableStyleLight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C25"/>
  <sheetViews>
    <sheetView tabSelected="1" topLeftCell="A9" workbookViewId="0">
      <pane xSplit="15" topLeftCell="Q1" activePane="topRight" state="frozen"/>
      <selection pane="topRight" activeCell="V25" sqref="V25"/>
    </sheetView>
  </sheetViews>
  <sheetFormatPr defaultColWidth="9.7109375" defaultRowHeight="11.25" x14ac:dyDescent="0.2"/>
  <cols>
    <col min="1" max="1" width="8.42578125" style="3" bestFit="1" customWidth="1"/>
    <col min="2" max="2" width="5.85546875" style="3" bestFit="1" customWidth="1"/>
    <col min="3" max="3" width="10.140625" style="3" bestFit="1" customWidth="1"/>
    <col min="4" max="4" width="5.85546875" style="3" bestFit="1" customWidth="1"/>
    <col min="5" max="5" width="8.42578125" style="3" bestFit="1" customWidth="1"/>
    <col min="6" max="6" width="9" style="3" bestFit="1" customWidth="1"/>
    <col min="7" max="7" width="11.5703125" style="3" bestFit="1" customWidth="1"/>
    <col min="8" max="10" width="5.85546875" style="3" bestFit="1" customWidth="1"/>
    <col min="11" max="11" width="6.5703125" style="3" bestFit="1" customWidth="1"/>
    <col min="12" max="12" width="16.7109375" style="4" bestFit="1" customWidth="1"/>
    <col min="13" max="13" width="4.42578125" style="3" bestFit="1" customWidth="1"/>
    <col min="14" max="14" width="7.140625" style="3" bestFit="1" customWidth="1"/>
    <col min="15" max="15" width="9.7109375" style="3" bestFit="1" customWidth="1"/>
    <col min="16" max="16" width="17.28515625" style="3" bestFit="1" customWidth="1"/>
    <col min="17" max="17" width="5.85546875" style="4" bestFit="1" customWidth="1"/>
    <col min="18" max="18" width="16.85546875" style="3" bestFit="1" customWidth="1"/>
    <col min="19" max="19" width="5.7109375" style="3" bestFit="1" customWidth="1"/>
    <col min="20" max="21" width="9" style="3" bestFit="1" customWidth="1"/>
    <col min="22" max="22" width="13.7109375" style="3" bestFit="1" customWidth="1"/>
    <col min="23" max="16384" width="9.7109375" style="3"/>
  </cols>
  <sheetData>
    <row r="1" spans="1:2395" s="7" customFormat="1" ht="82.5" x14ac:dyDescent="0.2">
      <c r="A1" s="7" t="s">
        <v>0</v>
      </c>
      <c r="B1" s="7" t="s">
        <v>1</v>
      </c>
      <c r="C1" s="7" t="s">
        <v>2</v>
      </c>
      <c r="D1" s="7" t="s">
        <v>3</v>
      </c>
      <c r="E1" s="7" t="s">
        <v>4</v>
      </c>
      <c r="F1" s="7" t="s">
        <v>5</v>
      </c>
      <c r="G1" s="7" t="s">
        <v>6</v>
      </c>
      <c r="H1" s="7" t="s">
        <v>7</v>
      </c>
      <c r="I1" s="7" t="s">
        <v>8</v>
      </c>
      <c r="J1" s="7" t="s">
        <v>9</v>
      </c>
      <c r="K1" s="7" t="s">
        <v>10</v>
      </c>
      <c r="L1" s="7" t="s">
        <v>11</v>
      </c>
      <c r="M1" s="8" t="s">
        <v>12</v>
      </c>
      <c r="N1" s="7" t="s">
        <v>13</v>
      </c>
      <c r="O1" s="7" t="s">
        <v>14</v>
      </c>
      <c r="P1" s="7" t="s">
        <v>15</v>
      </c>
      <c r="Q1" s="7" t="s">
        <v>271</v>
      </c>
      <c r="R1" s="7" t="s">
        <v>16</v>
      </c>
      <c r="S1" s="8" t="s">
        <v>17</v>
      </c>
      <c r="T1" s="7" t="s">
        <v>169</v>
      </c>
      <c r="U1" s="7" t="s">
        <v>168</v>
      </c>
      <c r="V1" s="7" t="s">
        <v>18</v>
      </c>
    </row>
    <row r="2" spans="1:2395" ht="15" customHeight="1" x14ac:dyDescent="0.2">
      <c r="A2" s="3" t="s">
        <v>88</v>
      </c>
      <c r="C2" s="3" t="s">
        <v>89</v>
      </c>
      <c r="D2" s="3" t="s">
        <v>90</v>
      </c>
      <c r="E2" s="3" t="s">
        <v>91</v>
      </c>
      <c r="F2" s="5">
        <v>27977</v>
      </c>
      <c r="G2" s="3" t="s">
        <v>92</v>
      </c>
      <c r="H2" s="3" t="s">
        <v>43</v>
      </c>
      <c r="J2" s="3" t="s">
        <v>57</v>
      </c>
      <c r="K2" s="3" t="s">
        <v>19</v>
      </c>
      <c r="L2" s="3" t="s">
        <v>93</v>
      </c>
      <c r="M2" s="4">
        <v>240</v>
      </c>
      <c r="N2" s="3" t="s">
        <v>94</v>
      </c>
      <c r="O2" s="3" t="s">
        <v>20</v>
      </c>
      <c r="P2" s="3" t="s">
        <v>22</v>
      </c>
      <c r="Q2" s="3">
        <v>7053</v>
      </c>
      <c r="R2" s="3" t="s">
        <v>95</v>
      </c>
      <c r="S2" s="4" t="s">
        <v>155</v>
      </c>
      <c r="T2" s="5">
        <v>42736</v>
      </c>
      <c r="U2" s="5">
        <v>37303</v>
      </c>
      <c r="V2" s="3" t="s">
        <v>92</v>
      </c>
    </row>
    <row r="3" spans="1:2395" ht="15" customHeight="1" x14ac:dyDescent="0.2">
      <c r="A3" s="3" t="s">
        <v>57</v>
      </c>
      <c r="C3" s="3" t="s">
        <v>19</v>
      </c>
      <c r="D3" s="3" t="s">
        <v>85</v>
      </c>
      <c r="E3" s="3" t="s">
        <v>136</v>
      </c>
      <c r="F3" s="5">
        <v>26785</v>
      </c>
      <c r="G3" s="3" t="s">
        <v>20</v>
      </c>
      <c r="H3" s="3" t="s">
        <v>43</v>
      </c>
      <c r="K3" s="3" t="s">
        <v>19</v>
      </c>
      <c r="L3" s="3" t="s">
        <v>269</v>
      </c>
      <c r="M3" s="4">
        <v>24</v>
      </c>
      <c r="N3" s="3" t="s">
        <v>270</v>
      </c>
      <c r="O3" s="3" t="s">
        <v>20</v>
      </c>
      <c r="P3" s="3" t="s">
        <v>22</v>
      </c>
      <c r="Q3" s="3">
        <v>7095</v>
      </c>
      <c r="R3" s="3" t="s">
        <v>56</v>
      </c>
      <c r="S3" s="4" t="s">
        <v>156</v>
      </c>
      <c r="T3" s="5">
        <v>42736</v>
      </c>
      <c r="U3" s="5">
        <v>35855</v>
      </c>
      <c r="V3" s="3" t="s">
        <v>274</v>
      </c>
    </row>
    <row r="4" spans="1:2395" ht="15" customHeight="1" x14ac:dyDescent="0.2">
      <c r="A4" s="16" t="s">
        <v>57</v>
      </c>
      <c r="B4" s="16"/>
      <c r="C4" s="16" t="s">
        <v>19</v>
      </c>
      <c r="D4" s="16" t="s">
        <v>226</v>
      </c>
      <c r="E4" s="16" t="s">
        <v>69</v>
      </c>
      <c r="F4" s="15">
        <v>12978</v>
      </c>
      <c r="G4" s="16" t="s">
        <v>227</v>
      </c>
      <c r="H4" s="16" t="s">
        <v>21</v>
      </c>
      <c r="I4" s="16"/>
      <c r="J4" s="16"/>
      <c r="K4" s="16" t="s">
        <v>19</v>
      </c>
      <c r="L4" s="3" t="s">
        <v>58</v>
      </c>
      <c r="M4" s="4">
        <v>95</v>
      </c>
      <c r="N4" s="3" t="s">
        <v>59</v>
      </c>
      <c r="O4" s="3" t="s">
        <v>20</v>
      </c>
      <c r="P4" s="3" t="s">
        <v>22</v>
      </c>
      <c r="Q4" s="3">
        <v>7095</v>
      </c>
      <c r="R4" s="3" t="s">
        <v>56</v>
      </c>
      <c r="S4" s="17" t="s">
        <v>228</v>
      </c>
      <c r="T4" s="5">
        <v>42736</v>
      </c>
      <c r="U4" s="5">
        <v>35855</v>
      </c>
      <c r="V4" s="3" t="s">
        <v>274</v>
      </c>
    </row>
    <row r="5" spans="1:2395" ht="15" customHeight="1" x14ac:dyDescent="0.2">
      <c r="A5" s="3" t="s">
        <v>57</v>
      </c>
      <c r="C5" s="3" t="s">
        <v>39</v>
      </c>
      <c r="D5" s="3" t="s">
        <v>98</v>
      </c>
      <c r="E5" s="3" t="s">
        <v>99</v>
      </c>
      <c r="F5" s="5">
        <v>30776</v>
      </c>
      <c r="G5" s="3" t="s">
        <v>100</v>
      </c>
      <c r="H5" s="3" t="s">
        <v>43</v>
      </c>
      <c r="I5" s="3" t="s">
        <v>101</v>
      </c>
      <c r="J5" s="3" t="s">
        <v>102</v>
      </c>
      <c r="K5" s="3" t="s">
        <v>103</v>
      </c>
      <c r="L5" s="3" t="s">
        <v>104</v>
      </c>
      <c r="M5" s="4">
        <v>16</v>
      </c>
      <c r="N5" s="3" t="s">
        <v>105</v>
      </c>
      <c r="O5" s="3" t="s">
        <v>100</v>
      </c>
      <c r="P5" s="3" t="s">
        <v>22</v>
      </c>
      <c r="Q5" s="3">
        <v>7119</v>
      </c>
      <c r="R5" s="3" t="s">
        <v>55</v>
      </c>
      <c r="S5" s="4" t="s">
        <v>157</v>
      </c>
      <c r="T5" s="5">
        <v>42736</v>
      </c>
      <c r="U5" s="5">
        <v>35855</v>
      </c>
      <c r="V5" s="3" t="s">
        <v>106</v>
      </c>
    </row>
    <row r="6" spans="1:2395" ht="15" customHeight="1" x14ac:dyDescent="0.2">
      <c r="A6" s="3" t="s">
        <v>60</v>
      </c>
      <c r="C6" s="3" t="s">
        <v>19</v>
      </c>
      <c r="D6" s="3" t="s">
        <v>138</v>
      </c>
      <c r="E6" s="3" t="s">
        <v>61</v>
      </c>
      <c r="F6" s="5">
        <v>11075</v>
      </c>
      <c r="G6" s="3" t="s">
        <v>110</v>
      </c>
      <c r="H6" s="3" t="s">
        <v>43</v>
      </c>
      <c r="K6" s="3" t="s">
        <v>19</v>
      </c>
      <c r="L6" s="3" t="s">
        <v>62</v>
      </c>
      <c r="M6" s="4">
        <v>7</v>
      </c>
      <c r="N6" s="3" t="s">
        <v>63</v>
      </c>
      <c r="O6" s="3" t="s">
        <v>20</v>
      </c>
      <c r="P6" s="3" t="s">
        <v>22</v>
      </c>
      <c r="Q6" s="3">
        <v>3332</v>
      </c>
      <c r="R6" s="3" t="s">
        <v>54</v>
      </c>
      <c r="S6" s="4" t="s">
        <v>142</v>
      </c>
      <c r="T6" s="5">
        <v>42736</v>
      </c>
      <c r="U6" s="5">
        <v>35855</v>
      </c>
      <c r="V6" s="3" t="s">
        <v>274</v>
      </c>
    </row>
    <row r="7" spans="1:2395" ht="15" customHeight="1" x14ac:dyDescent="0.2">
      <c r="A7" s="3" t="s">
        <v>73</v>
      </c>
      <c r="C7" s="3" t="s">
        <v>19</v>
      </c>
      <c r="D7" s="3" t="s">
        <v>76</v>
      </c>
      <c r="E7" s="3" t="s">
        <v>77</v>
      </c>
      <c r="F7" s="5">
        <v>24806</v>
      </c>
      <c r="G7" s="3" t="s">
        <v>78</v>
      </c>
      <c r="H7" s="3" t="s">
        <v>43</v>
      </c>
      <c r="I7" s="3" t="s">
        <v>25</v>
      </c>
      <c r="J7" s="3" t="s">
        <v>68</v>
      </c>
      <c r="K7" s="3" t="s">
        <v>19</v>
      </c>
      <c r="L7" s="3" t="s">
        <v>70</v>
      </c>
      <c r="M7" s="4">
        <v>13</v>
      </c>
      <c r="N7" s="3" t="s">
        <v>71</v>
      </c>
      <c r="O7" s="3" t="s">
        <v>20</v>
      </c>
      <c r="P7" s="3" t="s">
        <v>22</v>
      </c>
      <c r="Q7" s="3">
        <v>7095</v>
      </c>
      <c r="R7" s="3" t="s">
        <v>56</v>
      </c>
      <c r="S7" s="4" t="s">
        <v>143</v>
      </c>
      <c r="T7" s="5">
        <v>42736</v>
      </c>
      <c r="U7" s="5">
        <v>35855</v>
      </c>
      <c r="V7" s="3" t="s">
        <v>72</v>
      </c>
    </row>
    <row r="8" spans="1:2395" ht="15" customHeight="1" x14ac:dyDescent="0.2">
      <c r="A8" s="3" t="s">
        <v>73</v>
      </c>
      <c r="C8" s="3" t="s">
        <v>19</v>
      </c>
      <c r="D8" s="3" t="s">
        <v>74</v>
      </c>
      <c r="E8" s="3" t="s">
        <v>75</v>
      </c>
      <c r="F8" s="5">
        <v>38052</v>
      </c>
      <c r="G8" s="3" t="s">
        <v>20</v>
      </c>
      <c r="H8" s="3" t="s">
        <v>21</v>
      </c>
      <c r="K8" s="3" t="s">
        <v>19</v>
      </c>
      <c r="L8" s="3" t="s">
        <v>70</v>
      </c>
      <c r="M8" s="4">
        <v>13</v>
      </c>
      <c r="N8" s="3" t="s">
        <v>71</v>
      </c>
      <c r="O8" s="3" t="s">
        <v>20</v>
      </c>
      <c r="P8" s="3" t="s">
        <v>22</v>
      </c>
      <c r="Q8" s="3">
        <v>7095</v>
      </c>
      <c r="R8" s="3" t="s">
        <v>56</v>
      </c>
      <c r="S8" s="4" t="s">
        <v>144</v>
      </c>
      <c r="T8" s="5">
        <v>42736</v>
      </c>
      <c r="U8" s="5">
        <v>38078</v>
      </c>
      <c r="V8" s="3" t="s">
        <v>72</v>
      </c>
    </row>
    <row r="9" spans="1:2395" ht="15" customHeight="1" x14ac:dyDescent="0.2">
      <c r="A9" s="3" t="s">
        <v>131</v>
      </c>
      <c r="C9" s="3" t="s">
        <v>19</v>
      </c>
      <c r="D9" s="3" t="s">
        <v>74</v>
      </c>
      <c r="E9" s="3" t="s">
        <v>75</v>
      </c>
      <c r="F9" s="5">
        <v>17257</v>
      </c>
      <c r="G9" s="3" t="s">
        <v>132</v>
      </c>
      <c r="H9" s="3" t="s">
        <v>21</v>
      </c>
      <c r="K9" s="3" t="s">
        <v>19</v>
      </c>
      <c r="L9" s="3" t="s">
        <v>81</v>
      </c>
      <c r="M9" s="4">
        <v>45</v>
      </c>
      <c r="N9" s="3" t="s">
        <v>82</v>
      </c>
      <c r="O9" s="3" t="s">
        <v>20</v>
      </c>
      <c r="P9" s="3" t="s">
        <v>22</v>
      </c>
      <c r="Q9" s="3">
        <v>3311</v>
      </c>
      <c r="R9" s="3" t="s">
        <v>31</v>
      </c>
      <c r="S9" s="4" t="s">
        <v>154</v>
      </c>
      <c r="T9" s="5">
        <v>42736</v>
      </c>
      <c r="U9" s="5">
        <v>35855</v>
      </c>
      <c r="V9" s="3" t="s">
        <v>161</v>
      </c>
    </row>
    <row r="10" spans="1:2395" ht="15" customHeight="1" x14ac:dyDescent="0.2">
      <c r="A10" s="3" t="s">
        <v>38</v>
      </c>
      <c r="B10" s="3" t="s">
        <v>25</v>
      </c>
      <c r="C10" s="3" t="s">
        <v>39</v>
      </c>
      <c r="D10" s="3" t="s">
        <v>40</v>
      </c>
      <c r="E10" s="3" t="s">
        <v>41</v>
      </c>
      <c r="F10" s="5">
        <v>22982</v>
      </c>
      <c r="G10" s="3" t="s">
        <v>42</v>
      </c>
      <c r="H10" s="3" t="s">
        <v>43</v>
      </c>
      <c r="I10" s="3" t="s">
        <v>25</v>
      </c>
      <c r="J10" s="3" t="s">
        <v>24</v>
      </c>
      <c r="K10" s="3" t="s">
        <v>19</v>
      </c>
      <c r="L10" s="3" t="s">
        <v>29</v>
      </c>
      <c r="M10" s="4">
        <v>19</v>
      </c>
      <c r="N10" s="3" t="s">
        <v>30</v>
      </c>
      <c r="O10" s="3" t="s">
        <v>20</v>
      </c>
      <c r="P10" s="3" t="s">
        <v>22</v>
      </c>
      <c r="Q10" s="3">
        <v>3311</v>
      </c>
      <c r="R10" s="3" t="s">
        <v>31</v>
      </c>
      <c r="S10" s="4" t="s">
        <v>145</v>
      </c>
      <c r="T10" s="5">
        <v>42736</v>
      </c>
      <c r="U10" s="5">
        <v>36878</v>
      </c>
      <c r="V10" s="3" t="s">
        <v>273</v>
      </c>
    </row>
    <row r="11" spans="1:2395" ht="15" customHeight="1" x14ac:dyDescent="0.2">
      <c r="A11" s="3" t="s">
        <v>38</v>
      </c>
      <c r="C11" s="3" t="s">
        <v>19</v>
      </c>
      <c r="D11" s="3" t="s">
        <v>85</v>
      </c>
      <c r="E11" s="3" t="s">
        <v>135</v>
      </c>
      <c r="F11" s="5">
        <v>24177</v>
      </c>
      <c r="G11" s="3" t="s">
        <v>46</v>
      </c>
      <c r="H11" s="3" t="s">
        <v>43</v>
      </c>
      <c r="K11" s="3" t="s">
        <v>103</v>
      </c>
      <c r="L11" s="3" t="s">
        <v>84</v>
      </c>
      <c r="M11" s="4">
        <v>1300</v>
      </c>
      <c r="N11" s="3" t="s">
        <v>83</v>
      </c>
      <c r="O11" s="3" t="s">
        <v>20</v>
      </c>
      <c r="P11" s="3" t="s">
        <v>22</v>
      </c>
      <c r="Q11" s="3">
        <v>3332</v>
      </c>
      <c r="R11" s="3" t="s">
        <v>54</v>
      </c>
      <c r="S11" s="4" t="s">
        <v>159</v>
      </c>
      <c r="T11" s="5">
        <v>42736</v>
      </c>
      <c r="U11" s="5">
        <v>38808</v>
      </c>
      <c r="V11" s="3" t="s">
        <v>161</v>
      </c>
    </row>
    <row r="12" spans="1:2395" s="6" customFormat="1" ht="15" customHeight="1" x14ac:dyDescent="0.2">
      <c r="A12" s="3" t="s">
        <v>38</v>
      </c>
      <c r="B12" s="3" t="s">
        <v>25</v>
      </c>
      <c r="C12" s="3" t="s">
        <v>19</v>
      </c>
      <c r="D12" s="3" t="s">
        <v>74</v>
      </c>
      <c r="E12" s="3" t="s">
        <v>139</v>
      </c>
      <c r="F12" s="5">
        <v>32038</v>
      </c>
      <c r="G12" s="3" t="s">
        <v>121</v>
      </c>
      <c r="H12" s="3" t="s">
        <v>21</v>
      </c>
      <c r="I12" s="3"/>
      <c r="J12" s="3"/>
      <c r="K12" s="3" t="s">
        <v>19</v>
      </c>
      <c r="L12" s="3" t="s">
        <v>86</v>
      </c>
      <c r="M12" s="4">
        <v>3</v>
      </c>
      <c r="N12" s="3" t="s">
        <v>87</v>
      </c>
      <c r="O12" s="3" t="s">
        <v>20</v>
      </c>
      <c r="P12" s="3" t="s">
        <v>268</v>
      </c>
      <c r="Q12" s="3"/>
      <c r="R12" s="3"/>
      <c r="S12" s="4"/>
      <c r="T12" s="5">
        <v>42736</v>
      </c>
      <c r="U12" s="5">
        <v>35855</v>
      </c>
      <c r="V12" s="3" t="s">
        <v>162</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row>
    <row r="13" spans="1:2395" s="6" customFormat="1" ht="15" customHeight="1" x14ac:dyDescent="0.2">
      <c r="A13" s="3" t="s">
        <v>64</v>
      </c>
      <c r="B13" s="3"/>
      <c r="C13" s="3" t="s">
        <v>19</v>
      </c>
      <c r="D13" s="3" t="s">
        <v>129</v>
      </c>
      <c r="E13" s="3" t="s">
        <v>65</v>
      </c>
      <c r="F13" s="5">
        <v>24695</v>
      </c>
      <c r="G13" s="3" t="s">
        <v>111</v>
      </c>
      <c r="H13" s="3" t="s">
        <v>43</v>
      </c>
      <c r="I13" s="3"/>
      <c r="J13" s="3"/>
      <c r="K13" s="3" t="s">
        <v>19</v>
      </c>
      <c r="L13" s="3" t="s">
        <v>66</v>
      </c>
      <c r="M13" s="4">
        <v>81</v>
      </c>
      <c r="N13" s="3" t="s">
        <v>67</v>
      </c>
      <c r="O13" s="3" t="s">
        <v>20</v>
      </c>
      <c r="P13" s="3" t="s">
        <v>22</v>
      </c>
      <c r="Q13" s="3">
        <v>7095</v>
      </c>
      <c r="R13" s="3" t="s">
        <v>56</v>
      </c>
      <c r="S13" s="4" t="s">
        <v>146</v>
      </c>
      <c r="T13" s="5">
        <v>42736</v>
      </c>
      <c r="U13" s="5">
        <v>35855</v>
      </c>
      <c r="V13" s="3" t="s">
        <v>72</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row>
    <row r="14" spans="1:2395" ht="15" customHeight="1" x14ac:dyDescent="0.2">
      <c r="A14" s="3" t="s">
        <v>125</v>
      </c>
      <c r="C14" s="3" t="s">
        <v>19</v>
      </c>
      <c r="D14" s="3" t="s">
        <v>34</v>
      </c>
      <c r="E14" s="3" t="s">
        <v>128</v>
      </c>
      <c r="F14" s="5">
        <v>15529</v>
      </c>
      <c r="G14" s="3" t="s">
        <v>119</v>
      </c>
      <c r="H14" s="3" t="s">
        <v>21</v>
      </c>
      <c r="K14" s="3" t="s">
        <v>19</v>
      </c>
      <c r="L14" s="3" t="s">
        <v>79</v>
      </c>
      <c r="M14" s="4">
        <v>159</v>
      </c>
      <c r="N14" s="3" t="s">
        <v>80</v>
      </c>
      <c r="O14" s="3" t="s">
        <v>20</v>
      </c>
      <c r="P14" s="3" t="s">
        <v>22</v>
      </c>
      <c r="Q14" s="3">
        <v>7119</v>
      </c>
      <c r="R14" s="3" t="s">
        <v>55</v>
      </c>
      <c r="S14" s="4" t="s">
        <v>147</v>
      </c>
      <c r="T14" s="5">
        <v>42736</v>
      </c>
      <c r="U14" s="5">
        <v>35855</v>
      </c>
      <c r="V14" s="3" t="s">
        <v>275</v>
      </c>
    </row>
    <row r="15" spans="1:2395" ht="15" customHeight="1" x14ac:dyDescent="0.2">
      <c r="A15" s="3" t="s">
        <v>44</v>
      </c>
      <c r="C15" s="3" t="s">
        <v>19</v>
      </c>
      <c r="D15" s="3" t="s">
        <v>130</v>
      </c>
      <c r="E15" s="3" t="s">
        <v>45</v>
      </c>
      <c r="F15" s="5">
        <v>28216</v>
      </c>
      <c r="G15" s="3" t="s">
        <v>46</v>
      </c>
      <c r="H15" s="3" t="s">
        <v>43</v>
      </c>
      <c r="K15" s="3" t="s">
        <v>19</v>
      </c>
      <c r="L15" s="3" t="s">
        <v>47</v>
      </c>
      <c r="M15" s="4" t="s">
        <v>48</v>
      </c>
      <c r="N15" s="3" t="s">
        <v>49</v>
      </c>
      <c r="O15" s="3" t="s">
        <v>20</v>
      </c>
      <c r="P15" s="3" t="s">
        <v>22</v>
      </c>
      <c r="Q15" s="3">
        <v>699</v>
      </c>
      <c r="R15" s="3" t="s">
        <v>23</v>
      </c>
      <c r="S15" s="4" t="s">
        <v>148</v>
      </c>
      <c r="T15" s="5">
        <v>42736</v>
      </c>
      <c r="U15" s="5">
        <v>35855</v>
      </c>
      <c r="V15" s="3" t="s">
        <v>272</v>
      </c>
    </row>
    <row r="16" spans="1:2395" ht="15" customHeight="1" x14ac:dyDescent="0.2">
      <c r="A16" s="3" t="s">
        <v>50</v>
      </c>
      <c r="C16" s="3" t="s">
        <v>19</v>
      </c>
      <c r="D16" s="3" t="s">
        <v>98</v>
      </c>
      <c r="E16" s="3" t="s">
        <v>51</v>
      </c>
      <c r="F16" s="5">
        <v>16810</v>
      </c>
      <c r="G16" s="3" t="s">
        <v>109</v>
      </c>
      <c r="H16" s="3" t="s">
        <v>43</v>
      </c>
      <c r="K16" s="3" t="s">
        <v>19</v>
      </c>
      <c r="L16" s="3" t="s">
        <v>52</v>
      </c>
      <c r="M16" s="4">
        <v>21</v>
      </c>
      <c r="N16" s="3" t="s">
        <v>53</v>
      </c>
      <c r="O16" s="3" t="s">
        <v>20</v>
      </c>
      <c r="P16" s="3" t="s">
        <v>22</v>
      </c>
      <c r="Q16" s="3">
        <v>3332</v>
      </c>
      <c r="R16" s="3" t="s">
        <v>54</v>
      </c>
      <c r="S16" s="4" t="s">
        <v>149</v>
      </c>
      <c r="T16" s="5">
        <v>42736</v>
      </c>
      <c r="U16" s="5">
        <v>38544</v>
      </c>
      <c r="V16" s="3" t="s">
        <v>163</v>
      </c>
    </row>
    <row r="17" spans="1:2395" ht="15" customHeight="1" x14ac:dyDescent="0.2">
      <c r="A17" s="3" t="s">
        <v>24</v>
      </c>
      <c r="B17" s="3" t="s">
        <v>25</v>
      </c>
      <c r="C17" s="3" t="s">
        <v>19</v>
      </c>
      <c r="D17" s="3" t="s">
        <v>26</v>
      </c>
      <c r="E17" s="3" t="s">
        <v>27</v>
      </c>
      <c r="F17" s="5">
        <v>21719</v>
      </c>
      <c r="G17" s="3" t="s">
        <v>28</v>
      </c>
      <c r="H17" s="3" t="s">
        <v>21</v>
      </c>
      <c r="K17" s="3" t="s">
        <v>19</v>
      </c>
      <c r="L17" s="3" t="s">
        <v>29</v>
      </c>
      <c r="M17" s="4">
        <v>19</v>
      </c>
      <c r="N17" s="3" t="s">
        <v>30</v>
      </c>
      <c r="O17" s="3" t="s">
        <v>20</v>
      </c>
      <c r="P17" s="3" t="s">
        <v>22</v>
      </c>
      <c r="Q17" s="3">
        <v>3311</v>
      </c>
      <c r="R17" s="3" t="s">
        <v>31</v>
      </c>
      <c r="S17" s="4" t="s">
        <v>150</v>
      </c>
      <c r="T17" s="5">
        <v>42736</v>
      </c>
      <c r="U17" s="5">
        <v>36878</v>
      </c>
      <c r="V17" s="3" t="s">
        <v>273</v>
      </c>
    </row>
    <row r="18" spans="1:2395" s="6" customFormat="1" ht="15" customHeight="1" x14ac:dyDescent="0.2">
      <c r="A18" s="3" t="s">
        <v>24</v>
      </c>
      <c r="B18" s="3" t="s">
        <v>25</v>
      </c>
      <c r="C18" s="3" t="s">
        <v>19</v>
      </c>
      <c r="D18" s="3" t="s">
        <v>36</v>
      </c>
      <c r="E18" s="3" t="s">
        <v>37</v>
      </c>
      <c r="F18" s="5">
        <v>33455</v>
      </c>
      <c r="G18" s="3" t="s">
        <v>20</v>
      </c>
      <c r="H18" s="3" t="s">
        <v>21</v>
      </c>
      <c r="I18" s="3"/>
      <c r="J18" s="3"/>
      <c r="K18" s="3" t="s">
        <v>19</v>
      </c>
      <c r="L18" s="3" t="s">
        <v>29</v>
      </c>
      <c r="M18" s="4">
        <v>19</v>
      </c>
      <c r="N18" s="3" t="s">
        <v>30</v>
      </c>
      <c r="O18" s="3" t="s">
        <v>20</v>
      </c>
      <c r="P18" s="3" t="s">
        <v>22</v>
      </c>
      <c r="Q18" s="3">
        <v>3311</v>
      </c>
      <c r="R18" s="3" t="s">
        <v>31</v>
      </c>
      <c r="S18" s="4" t="s">
        <v>151</v>
      </c>
      <c r="T18" s="5">
        <v>42736</v>
      </c>
      <c r="U18" s="5">
        <v>36878</v>
      </c>
      <c r="V18" s="3" t="s">
        <v>273</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row>
    <row r="19" spans="1:2395" ht="15" customHeight="1" x14ac:dyDescent="0.2">
      <c r="A19" s="3" t="s">
        <v>24</v>
      </c>
      <c r="B19" s="3" t="s">
        <v>25</v>
      </c>
      <c r="C19" s="3" t="s">
        <v>19</v>
      </c>
      <c r="D19" s="3" t="s">
        <v>32</v>
      </c>
      <c r="E19" s="3" t="s">
        <v>33</v>
      </c>
      <c r="F19" s="5">
        <v>35465</v>
      </c>
      <c r="G19" s="3" t="s">
        <v>20</v>
      </c>
      <c r="H19" s="3" t="s">
        <v>21</v>
      </c>
      <c r="K19" s="3" t="s">
        <v>19</v>
      </c>
      <c r="L19" s="3" t="s">
        <v>29</v>
      </c>
      <c r="M19" s="4">
        <v>19</v>
      </c>
      <c r="N19" s="3" t="s">
        <v>30</v>
      </c>
      <c r="O19" s="3" t="s">
        <v>20</v>
      </c>
      <c r="P19" s="3" t="s">
        <v>22</v>
      </c>
      <c r="Q19" s="3">
        <v>3311</v>
      </c>
      <c r="R19" s="3" t="s">
        <v>31</v>
      </c>
      <c r="S19" s="4" t="s">
        <v>152</v>
      </c>
      <c r="T19" s="5">
        <v>42736</v>
      </c>
      <c r="U19" s="5">
        <v>36878</v>
      </c>
      <c r="V19" s="3" t="s">
        <v>273</v>
      </c>
    </row>
    <row r="20" spans="1:2395" ht="15" customHeight="1" x14ac:dyDescent="0.2">
      <c r="A20" s="3" t="s">
        <v>24</v>
      </c>
      <c r="B20" s="3" t="s">
        <v>25</v>
      </c>
      <c r="C20" s="3" t="s">
        <v>19</v>
      </c>
      <c r="D20" s="3" t="s">
        <v>34</v>
      </c>
      <c r="E20" s="3" t="s">
        <v>35</v>
      </c>
      <c r="F20" s="5">
        <v>36444</v>
      </c>
      <c r="G20" s="3" t="s">
        <v>20</v>
      </c>
      <c r="H20" s="3" t="s">
        <v>21</v>
      </c>
      <c r="K20" s="3" t="s">
        <v>19</v>
      </c>
      <c r="L20" s="3" t="s">
        <v>29</v>
      </c>
      <c r="M20" s="4">
        <v>19</v>
      </c>
      <c r="N20" s="3" t="s">
        <v>30</v>
      </c>
      <c r="O20" s="3" t="s">
        <v>20</v>
      </c>
      <c r="P20" s="3" t="s">
        <v>22</v>
      </c>
      <c r="Q20" s="3">
        <v>3311</v>
      </c>
      <c r="R20" s="3" t="s">
        <v>31</v>
      </c>
      <c r="S20" s="4" t="s">
        <v>153</v>
      </c>
      <c r="T20" s="5">
        <v>42736</v>
      </c>
      <c r="U20" s="5">
        <v>36878</v>
      </c>
      <c r="V20" s="3" t="s">
        <v>273</v>
      </c>
    </row>
    <row r="21" spans="1:2395" ht="15" customHeight="1" x14ac:dyDescent="0.2">
      <c r="A21" s="3" t="s">
        <v>126</v>
      </c>
      <c r="B21" s="3" t="s">
        <v>25</v>
      </c>
      <c r="C21" s="3" t="s">
        <v>19</v>
      </c>
      <c r="D21" s="3" t="s">
        <v>34</v>
      </c>
      <c r="E21" s="3" t="s">
        <v>137</v>
      </c>
      <c r="F21" s="5">
        <v>14391</v>
      </c>
      <c r="G21" s="3" t="s">
        <v>120</v>
      </c>
      <c r="H21" s="3" t="s">
        <v>21</v>
      </c>
      <c r="K21" s="3" t="s">
        <v>19</v>
      </c>
      <c r="L21" s="3" t="s">
        <v>107</v>
      </c>
      <c r="M21" s="4">
        <v>285</v>
      </c>
      <c r="N21" s="3" t="s">
        <v>108</v>
      </c>
      <c r="O21" s="3" t="s">
        <v>20</v>
      </c>
      <c r="P21" s="3" t="s">
        <v>22</v>
      </c>
      <c r="Q21" s="3">
        <v>7095</v>
      </c>
      <c r="R21" s="3" t="s">
        <v>56</v>
      </c>
      <c r="S21" s="4" t="s">
        <v>158</v>
      </c>
      <c r="T21" s="5">
        <v>42736</v>
      </c>
      <c r="U21" s="5">
        <v>35855</v>
      </c>
      <c r="V21" s="3" t="s">
        <v>272</v>
      </c>
    </row>
    <row r="22" spans="1:2395" ht="15" customHeight="1" x14ac:dyDescent="0.2">
      <c r="A22" s="3" t="s">
        <v>127</v>
      </c>
      <c r="B22" s="3" t="s">
        <v>25</v>
      </c>
      <c r="C22" s="3" t="s">
        <v>19</v>
      </c>
      <c r="D22" s="3" t="s">
        <v>141</v>
      </c>
      <c r="E22" s="3" t="s">
        <v>140</v>
      </c>
      <c r="F22" s="5">
        <v>33072</v>
      </c>
      <c r="G22" s="3" t="s">
        <v>122</v>
      </c>
      <c r="H22" s="3" t="s">
        <v>43</v>
      </c>
      <c r="K22" s="3" t="s">
        <v>19</v>
      </c>
      <c r="L22" s="3" t="s">
        <v>96</v>
      </c>
      <c r="M22" s="4">
        <v>61</v>
      </c>
      <c r="N22" s="3" t="s">
        <v>97</v>
      </c>
      <c r="O22" s="3" t="s">
        <v>20</v>
      </c>
      <c r="P22" s="3" t="s">
        <v>22</v>
      </c>
      <c r="Q22" s="3">
        <v>7119</v>
      </c>
      <c r="R22" s="3" t="s">
        <v>55</v>
      </c>
      <c r="S22" s="4" t="s">
        <v>160</v>
      </c>
      <c r="T22" s="5">
        <v>42736</v>
      </c>
      <c r="U22" s="5">
        <v>40057</v>
      </c>
      <c r="V22" s="3" t="s">
        <v>164</v>
      </c>
    </row>
    <row r="23" spans="1:2395" ht="15" customHeight="1" x14ac:dyDescent="0.2">
      <c r="F23" s="5"/>
      <c r="L23" s="3"/>
      <c r="M23" s="4"/>
      <c r="Q23" s="3"/>
      <c r="S23" s="4"/>
      <c r="T23" s="5"/>
      <c r="U23" s="5"/>
    </row>
    <row r="24" spans="1:2395" ht="15" customHeight="1" x14ac:dyDescent="0.2">
      <c r="F24" s="5"/>
      <c r="L24" s="3"/>
      <c r="M24" s="4"/>
      <c r="Q24" s="3"/>
      <c r="S24" s="4"/>
      <c r="T24" s="5"/>
      <c r="U24" s="5"/>
    </row>
    <row r="25" spans="1:2395" ht="15" customHeight="1" x14ac:dyDescent="0.2">
      <c r="F25" s="5"/>
      <c r="L25" s="3"/>
      <c r="M25" s="4"/>
      <c r="Q25" s="3"/>
      <c r="S25" s="4"/>
      <c r="T25" s="5"/>
      <c r="U25" s="5"/>
    </row>
  </sheetData>
  <sortState ref="A2:U51">
    <sortCondition ref="N1"/>
  </sortState>
  <pageMargins left="0.24" right="0.2" top="0.46" bottom="0.42" header="0.31496062992125984" footer="0.31496062992125984"/>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topLeftCell="A52" workbookViewId="0">
      <selection activeCell="A60" sqref="A60:A67"/>
    </sheetView>
  </sheetViews>
  <sheetFormatPr defaultRowHeight="12.75" x14ac:dyDescent="0.2"/>
  <sheetData>
    <row r="1" spans="1:8" x14ac:dyDescent="0.2">
      <c r="A1" t="s">
        <v>112</v>
      </c>
      <c r="D1" t="s">
        <v>118</v>
      </c>
      <c r="H1" t="s">
        <v>171</v>
      </c>
    </row>
    <row r="2" spans="1:8" x14ac:dyDescent="0.2">
      <c r="A2" t="s">
        <v>113</v>
      </c>
      <c r="H2" t="s">
        <v>172</v>
      </c>
    </row>
    <row r="3" spans="1:8" x14ac:dyDescent="0.2">
      <c r="A3" t="s">
        <v>114</v>
      </c>
    </row>
    <row r="5" spans="1:8" x14ac:dyDescent="0.2">
      <c r="A5" t="s">
        <v>115</v>
      </c>
      <c r="B5" t="s">
        <v>133</v>
      </c>
    </row>
    <row r="6" spans="1:8" x14ac:dyDescent="0.2">
      <c r="B6" t="s">
        <v>134</v>
      </c>
    </row>
    <row r="7" spans="1:8" x14ac:dyDescent="0.2">
      <c r="B7" t="s">
        <v>116</v>
      </c>
    </row>
    <row r="10" spans="1:8" x14ac:dyDescent="0.2">
      <c r="A10" t="s">
        <v>174</v>
      </c>
    </row>
    <row r="11" spans="1:8" x14ac:dyDescent="0.2">
      <c r="A11" t="s">
        <v>117</v>
      </c>
    </row>
    <row r="13" spans="1:8" x14ac:dyDescent="0.2">
      <c r="A13" t="s">
        <v>173</v>
      </c>
      <c r="E13" s="2" t="s">
        <v>123</v>
      </c>
    </row>
    <row r="14" spans="1:8" x14ac:dyDescent="0.2">
      <c r="E14" s="2" t="s">
        <v>177</v>
      </c>
    </row>
    <row r="15" spans="1:8" x14ac:dyDescent="0.2">
      <c r="E15" s="1" t="s">
        <v>124</v>
      </c>
    </row>
    <row r="17" spans="1:1" x14ac:dyDescent="0.2">
      <c r="A17" t="s">
        <v>165</v>
      </c>
    </row>
    <row r="18" spans="1:1" x14ac:dyDescent="0.2">
      <c r="A18" t="s">
        <v>166</v>
      </c>
    </row>
    <row r="20" spans="1:1" x14ac:dyDescent="0.2">
      <c r="A20" t="s">
        <v>175</v>
      </c>
    </row>
    <row r="21" spans="1:1" x14ac:dyDescent="0.2">
      <c r="A21" t="s">
        <v>167</v>
      </c>
    </row>
    <row r="23" spans="1:1" x14ac:dyDescent="0.2">
      <c r="A23" t="s">
        <v>176</v>
      </c>
    </row>
    <row r="24" spans="1:1" x14ac:dyDescent="0.2">
      <c r="A24" t="s">
        <v>230</v>
      </c>
    </row>
    <row r="26" spans="1:1" x14ac:dyDescent="0.2">
      <c r="A26" t="s">
        <v>231</v>
      </c>
    </row>
    <row r="27" spans="1:1" x14ac:dyDescent="0.2">
      <c r="A27" s="18" t="s">
        <v>229</v>
      </c>
    </row>
    <row r="29" spans="1:1" x14ac:dyDescent="0.2">
      <c r="A29" t="s">
        <v>231</v>
      </c>
    </row>
    <row r="30" spans="1:1" x14ac:dyDescent="0.2">
      <c r="A30" t="s">
        <v>231</v>
      </c>
    </row>
    <row r="31" spans="1:1" x14ac:dyDescent="0.2">
      <c r="A31" t="s">
        <v>232</v>
      </c>
    </row>
    <row r="33" spans="1:14" x14ac:dyDescent="0.2">
      <c r="A33" t="s">
        <v>233</v>
      </c>
    </row>
    <row r="35" spans="1:14" x14ac:dyDescent="0.2">
      <c r="A35" t="s">
        <v>234</v>
      </c>
    </row>
    <row r="37" spans="1:14" x14ac:dyDescent="0.2">
      <c r="A37" t="s">
        <v>235</v>
      </c>
    </row>
    <row r="38" spans="1:14" x14ac:dyDescent="0.2">
      <c r="A38" t="s">
        <v>266</v>
      </c>
    </row>
    <row r="40" spans="1:14" x14ac:dyDescent="0.2">
      <c r="A40" t="s">
        <v>243</v>
      </c>
      <c r="B40" t="s">
        <v>244</v>
      </c>
    </row>
    <row r="42" spans="1:14" x14ac:dyDescent="0.2">
      <c r="A42" t="s">
        <v>236</v>
      </c>
    </row>
    <row r="43" spans="1:14" x14ac:dyDescent="0.2">
      <c r="A43" t="s">
        <v>237</v>
      </c>
    </row>
    <row r="44" spans="1:14" ht="67.5" customHeight="1" x14ac:dyDescent="0.2">
      <c r="A44" s="22" t="s">
        <v>238</v>
      </c>
      <c r="B44" s="23"/>
      <c r="C44" s="23"/>
      <c r="D44" s="23"/>
      <c r="E44" s="23"/>
      <c r="F44" s="23"/>
      <c r="G44" s="23"/>
      <c r="H44" s="23"/>
      <c r="I44" s="23"/>
      <c r="J44" s="23"/>
      <c r="K44" s="23"/>
      <c r="L44" s="23"/>
      <c r="M44" s="23"/>
      <c r="N44" s="23"/>
    </row>
    <row r="45" spans="1:14" x14ac:dyDescent="0.2">
      <c r="A45" s="19"/>
    </row>
    <row r="46" spans="1:14" ht="14.25" x14ac:dyDescent="0.2">
      <c r="A46" s="20" t="s">
        <v>239</v>
      </c>
    </row>
    <row r="47" spans="1:14" ht="14.25" x14ac:dyDescent="0.2">
      <c r="A47" s="20" t="s">
        <v>240</v>
      </c>
    </row>
    <row r="48" spans="1:14" ht="14.25" x14ac:dyDescent="0.2">
      <c r="A48" s="20" t="s">
        <v>241</v>
      </c>
    </row>
    <row r="49" spans="1:4" ht="14.25" x14ac:dyDescent="0.2">
      <c r="A49" s="20" t="s">
        <v>242</v>
      </c>
    </row>
    <row r="51" spans="1:4" ht="14.25" x14ac:dyDescent="0.2">
      <c r="A51" s="20" t="s">
        <v>245</v>
      </c>
      <c r="B51" t="s">
        <v>246</v>
      </c>
      <c r="C51" t="s">
        <v>247</v>
      </c>
    </row>
    <row r="52" spans="1:4" x14ac:dyDescent="0.2">
      <c r="B52" t="s">
        <v>248</v>
      </c>
      <c r="C52" t="s">
        <v>249</v>
      </c>
    </row>
    <row r="53" spans="1:4" x14ac:dyDescent="0.2">
      <c r="B53" t="s">
        <v>250</v>
      </c>
      <c r="C53" t="s">
        <v>251</v>
      </c>
    </row>
    <row r="54" spans="1:4" x14ac:dyDescent="0.2">
      <c r="B54" t="s">
        <v>252</v>
      </c>
      <c r="C54" t="s">
        <v>253</v>
      </c>
    </row>
    <row r="56" spans="1:4" x14ac:dyDescent="0.2">
      <c r="A56" t="s">
        <v>254</v>
      </c>
      <c r="D56" t="s">
        <v>267</v>
      </c>
    </row>
    <row r="58" spans="1:4" ht="15" customHeight="1" x14ac:dyDescent="0.2">
      <c r="A58" s="21" t="s">
        <v>263</v>
      </c>
    </row>
    <row r="60" spans="1:4" x14ac:dyDescent="0.2">
      <c r="A60" s="19" t="s">
        <v>256</v>
      </c>
    </row>
    <row r="61" spans="1:4" x14ac:dyDescent="0.2">
      <c r="A61" s="19" t="s">
        <v>255</v>
      </c>
    </row>
    <row r="62" spans="1:4" x14ac:dyDescent="0.2">
      <c r="A62" s="19" t="s">
        <v>257</v>
      </c>
    </row>
    <row r="63" spans="1:4" x14ac:dyDescent="0.2">
      <c r="A63" s="19" t="s">
        <v>258</v>
      </c>
    </row>
    <row r="64" spans="1:4" x14ac:dyDescent="0.2">
      <c r="A64" s="19" t="s">
        <v>259</v>
      </c>
    </row>
    <row r="65" spans="1:2" x14ac:dyDescent="0.2">
      <c r="A65" s="19" t="s">
        <v>260</v>
      </c>
    </row>
    <row r="66" spans="1:2" x14ac:dyDescent="0.2">
      <c r="A66" s="19" t="s">
        <v>261</v>
      </c>
    </row>
    <row r="67" spans="1:2" x14ac:dyDescent="0.2">
      <c r="A67" s="19" t="s">
        <v>262</v>
      </c>
    </row>
    <row r="70" spans="1:2" x14ac:dyDescent="0.2">
      <c r="A70" s="19" t="s">
        <v>264</v>
      </c>
      <c r="B70" t="s">
        <v>265</v>
      </c>
    </row>
  </sheetData>
  <mergeCells count="1">
    <mergeCell ref="A44:N4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10" workbookViewId="0">
      <selection activeCell="D30" sqref="D30"/>
    </sheetView>
  </sheetViews>
  <sheetFormatPr defaultColWidth="18" defaultRowHeight="12.75" x14ac:dyDescent="0.2"/>
  <cols>
    <col min="3" max="3" width="23.5703125" customWidth="1"/>
  </cols>
  <sheetData>
    <row r="1" spans="1:4" ht="24.75" customHeight="1" thickBot="1" x14ac:dyDescent="0.25">
      <c r="A1" s="9" t="s">
        <v>0</v>
      </c>
      <c r="B1" s="10" t="str">
        <f>'export_Patienten import_patient'!A2</f>
        <v>Pasma</v>
      </c>
      <c r="C1" s="10" t="s">
        <v>178</v>
      </c>
      <c r="D1" s="10" t="str">
        <f>'export_Patienten import_patient'!J2</f>
        <v>Visser</v>
      </c>
    </row>
    <row r="2" spans="1:4" ht="27.75" customHeight="1" thickBot="1" x14ac:dyDescent="0.25">
      <c r="A2" s="11" t="s">
        <v>1</v>
      </c>
      <c r="B2" s="10">
        <f>'export_Patienten import_patient'!$B2</f>
        <v>0</v>
      </c>
      <c r="C2" s="12" t="s">
        <v>179</v>
      </c>
      <c r="D2" s="12">
        <f>Tabel2[[#This Row],[Tussenvoegsel partner]]</f>
        <v>0</v>
      </c>
    </row>
    <row r="3" spans="1:4" ht="13.5" thickBot="1" x14ac:dyDescent="0.25">
      <c r="A3" s="11" t="s">
        <v>2</v>
      </c>
      <c r="B3" s="12" t="str">
        <f>'export_Patienten import_patient'!C2</f>
        <v>partner eigen</v>
      </c>
      <c r="C3" s="12" t="s">
        <v>180</v>
      </c>
      <c r="D3" s="12"/>
    </row>
    <row r="4" spans="1:4" ht="13.5" thickBot="1" x14ac:dyDescent="0.25">
      <c r="A4" s="11" t="s">
        <v>181</v>
      </c>
      <c r="B4" s="12" t="str">
        <f>'export_Patienten import_patient'!D2</f>
        <v>P.</v>
      </c>
      <c r="C4" s="12" t="s">
        <v>182</v>
      </c>
      <c r="D4" s="12" t="str">
        <f>'export_Patienten import_patient'!K2</f>
        <v>eigen</v>
      </c>
    </row>
    <row r="5" spans="1:4" ht="26.25" thickBot="1" x14ac:dyDescent="0.25">
      <c r="A5" s="11" t="s">
        <v>4</v>
      </c>
      <c r="B5" s="12" t="str">
        <f>'export_Patienten import_patient'!E2</f>
        <v>Petra</v>
      </c>
      <c r="C5" s="12" t="s">
        <v>183</v>
      </c>
      <c r="D5" s="12"/>
    </row>
    <row r="6" spans="1:4" ht="26.25" thickBot="1" x14ac:dyDescent="0.25">
      <c r="A6" s="11" t="s">
        <v>5</v>
      </c>
      <c r="B6" s="13">
        <f>'export_Patienten import_patient'!F2</f>
        <v>27977</v>
      </c>
      <c r="C6" s="12" t="s">
        <v>184</v>
      </c>
      <c r="D6" s="12"/>
    </row>
    <row r="7" spans="1:4" ht="26.25" thickBot="1" x14ac:dyDescent="0.25">
      <c r="A7" s="11" t="s">
        <v>6</v>
      </c>
      <c r="B7" s="13" t="str">
        <f>'export_Patienten import_patient'!G2</f>
        <v>Dubbeldam</v>
      </c>
      <c r="C7" s="12" t="s">
        <v>185</v>
      </c>
      <c r="D7" s="12"/>
    </row>
    <row r="8" spans="1:4" ht="13.5" thickBot="1" x14ac:dyDescent="0.25">
      <c r="A8" s="11" t="s">
        <v>7</v>
      </c>
      <c r="B8" s="13" t="str">
        <f>'export_Patienten import_patient'!H2</f>
        <v>Vrouw</v>
      </c>
      <c r="C8" s="12" t="s">
        <v>186</v>
      </c>
      <c r="D8" s="12"/>
    </row>
    <row r="9" spans="1:4" ht="13.5" thickBot="1" x14ac:dyDescent="0.25">
      <c r="A9" s="11" t="s">
        <v>187</v>
      </c>
      <c r="B9" s="13"/>
      <c r="C9" s="12" t="s">
        <v>188</v>
      </c>
      <c r="D9" s="12"/>
    </row>
    <row r="10" spans="1:4" ht="13.5" thickBot="1" x14ac:dyDescent="0.25">
      <c r="A10" s="11" t="s">
        <v>189</v>
      </c>
      <c r="B10" s="12"/>
      <c r="C10" s="12" t="s">
        <v>190</v>
      </c>
      <c r="D10" s="12"/>
    </row>
    <row r="11" spans="1:4" ht="13.5" thickBot="1" x14ac:dyDescent="0.25">
      <c r="A11" s="11" t="s">
        <v>191</v>
      </c>
      <c r="B11" s="12"/>
      <c r="C11" s="12" t="s">
        <v>192</v>
      </c>
      <c r="D11" s="12"/>
    </row>
    <row r="12" spans="1:4" ht="13.5" thickBot="1" x14ac:dyDescent="0.25">
      <c r="A12" s="11" t="s">
        <v>193</v>
      </c>
      <c r="B12" s="12"/>
      <c r="C12" s="12" t="s">
        <v>194</v>
      </c>
      <c r="D12" s="12"/>
    </row>
    <row r="13" spans="1:4" ht="13.5" thickBot="1" x14ac:dyDescent="0.25">
      <c r="A13" s="11" t="s">
        <v>195</v>
      </c>
      <c r="B13" s="12"/>
      <c r="C13" s="12" t="s">
        <v>196</v>
      </c>
      <c r="D13" s="12"/>
    </row>
    <row r="14" spans="1:4" ht="13.5" thickBot="1" x14ac:dyDescent="0.25">
      <c r="A14" s="11" t="s">
        <v>197</v>
      </c>
      <c r="B14" s="12"/>
      <c r="C14" s="12" t="s">
        <v>198</v>
      </c>
      <c r="D14" s="12"/>
    </row>
    <row r="15" spans="1:4" ht="13.5" thickBot="1" x14ac:dyDescent="0.25">
      <c r="A15" s="11" t="s">
        <v>199</v>
      </c>
      <c r="B15" s="12"/>
      <c r="C15" s="12" t="s">
        <v>192</v>
      </c>
      <c r="D15" s="12"/>
    </row>
    <row r="16" spans="1:4" ht="13.5" thickBot="1" x14ac:dyDescent="0.25">
      <c r="A16" s="11" t="s">
        <v>13</v>
      </c>
      <c r="B16" s="12" t="str">
        <f>'export_Patienten import_patient'!N2</f>
        <v>3319 PH</v>
      </c>
      <c r="C16" s="12" t="s">
        <v>190</v>
      </c>
      <c r="D16" s="12"/>
    </row>
    <row r="17" spans="1:4" ht="26.25" thickBot="1" x14ac:dyDescent="0.25">
      <c r="A17" s="11" t="s">
        <v>12</v>
      </c>
      <c r="B17" s="12">
        <f>'export_Patienten import_patient'!M2</f>
        <v>240</v>
      </c>
      <c r="C17" s="12" t="s">
        <v>200</v>
      </c>
      <c r="D17" s="12"/>
    </row>
    <row r="18" spans="1:4" ht="26.25" thickBot="1" x14ac:dyDescent="0.25">
      <c r="A18" s="11" t="s">
        <v>201</v>
      </c>
      <c r="B18" s="12"/>
      <c r="C18" s="12" t="s">
        <v>202</v>
      </c>
      <c r="D18" s="12"/>
    </row>
    <row r="19" spans="1:4" ht="39" thickBot="1" x14ac:dyDescent="0.25">
      <c r="A19" s="11" t="s">
        <v>203</v>
      </c>
      <c r="B19" s="12" t="str">
        <f>'export_Patienten import_patient'!L2</f>
        <v xml:space="preserve">Koningstraat </v>
      </c>
      <c r="C19" s="12" t="s">
        <v>204</v>
      </c>
      <c r="D19" s="12"/>
    </row>
    <row r="20" spans="1:4" ht="13.5" thickBot="1" x14ac:dyDescent="0.25">
      <c r="A20" s="11" t="s">
        <v>205</v>
      </c>
      <c r="B20" s="12" t="str">
        <f>'export_Patienten import_patient'!O2</f>
        <v>Dordrecht</v>
      </c>
      <c r="C20" s="12"/>
      <c r="D20" s="12"/>
    </row>
    <row r="21" spans="1:4" ht="13.5" thickBot="1" x14ac:dyDescent="0.25">
      <c r="A21" s="11" t="s">
        <v>15</v>
      </c>
      <c r="B21" s="12" t="str">
        <f>'export_Patienten import_patient'!P2</f>
        <v>basisverzekering</v>
      </c>
      <c r="C21" s="12" t="s">
        <v>16</v>
      </c>
      <c r="D21" s="12" t="str">
        <f>'export_Patienten import_patient'!R2</f>
        <v>Ohra</v>
      </c>
    </row>
    <row r="22" spans="1:4" ht="26.25" thickBot="1" x14ac:dyDescent="0.25">
      <c r="A22" s="11" t="s">
        <v>206</v>
      </c>
      <c r="B22" s="12" t="str">
        <f>'export_Patienten import_patient'!S2</f>
        <v>BA229</v>
      </c>
      <c r="C22" s="12" t="s">
        <v>207</v>
      </c>
      <c r="D22" s="13">
        <f>'export_Patienten import_patient'!T2</f>
        <v>42736</v>
      </c>
    </row>
    <row r="23" spans="1:4" ht="26.25" thickBot="1" x14ac:dyDescent="0.25">
      <c r="A23" s="11" t="s">
        <v>208</v>
      </c>
      <c r="B23" s="12" t="s">
        <v>209</v>
      </c>
      <c r="C23" s="12" t="s">
        <v>210</v>
      </c>
      <c r="D23" s="12"/>
    </row>
    <row r="24" spans="1:4" ht="13.5" thickBot="1" x14ac:dyDescent="0.25">
      <c r="A24" s="11" t="s">
        <v>211</v>
      </c>
      <c r="B24" s="12"/>
      <c r="C24" s="12"/>
      <c r="D24" s="12"/>
    </row>
    <row r="25" spans="1:4" ht="13.5" thickBot="1" x14ac:dyDescent="0.25">
      <c r="A25" s="11" t="s">
        <v>212</v>
      </c>
      <c r="B25" s="12"/>
      <c r="C25" s="12"/>
      <c r="D25" s="12"/>
    </row>
    <row r="26" spans="1:4" ht="13.5" thickBot="1" x14ac:dyDescent="0.25">
      <c r="A26" s="11" t="s">
        <v>213</v>
      </c>
      <c r="B26" s="12"/>
      <c r="C26" s="12"/>
      <c r="D26" s="12"/>
    </row>
    <row r="27" spans="1:4" ht="13.5" thickBot="1" x14ac:dyDescent="0.25">
      <c r="A27" s="11" t="s">
        <v>214</v>
      </c>
      <c r="B27" s="12" t="s">
        <v>215</v>
      </c>
      <c r="C27" s="12" t="s">
        <v>216</v>
      </c>
      <c r="D27" s="12" t="s">
        <v>217</v>
      </c>
    </row>
    <row r="28" spans="1:4" ht="13.5" thickBot="1" x14ac:dyDescent="0.25">
      <c r="A28" s="11" t="s">
        <v>218</v>
      </c>
      <c r="B28" s="12"/>
      <c r="C28" s="12"/>
      <c r="D28" s="12"/>
    </row>
    <row r="29" spans="1:4" ht="13.5" thickBot="1" x14ac:dyDescent="0.25">
      <c r="A29" s="11" t="s">
        <v>219</v>
      </c>
      <c r="B29" s="12" t="s">
        <v>220</v>
      </c>
      <c r="C29" s="12" t="s">
        <v>221</v>
      </c>
      <c r="D29" s="12"/>
    </row>
    <row r="30" spans="1:4" ht="26.25" thickBot="1" x14ac:dyDescent="0.25">
      <c r="A30" s="11" t="s">
        <v>222</v>
      </c>
      <c r="B30" s="13">
        <f>'export_Patienten import_patient'!U2</f>
        <v>37303</v>
      </c>
      <c r="C30" s="12" t="s">
        <v>170</v>
      </c>
      <c r="D30" s="14" t="e">
        <f>'export_Patienten import_patient'!#REF!</f>
        <v>#REF!</v>
      </c>
    </row>
    <row r="31" spans="1:4" ht="26.25" thickBot="1" x14ac:dyDescent="0.25">
      <c r="A31" s="11" t="s">
        <v>223</v>
      </c>
      <c r="B31" s="12"/>
      <c r="C31" s="12" t="s">
        <v>18</v>
      </c>
      <c r="D31" s="12" t="str">
        <f>'export_Patienten import_patient'!V2</f>
        <v>Dubbeldam</v>
      </c>
    </row>
    <row r="32" spans="1:4" ht="13.5" thickBot="1" x14ac:dyDescent="0.25">
      <c r="A32" s="11" t="s">
        <v>224</v>
      </c>
      <c r="B32" s="12"/>
      <c r="C32" s="12" t="s">
        <v>225</v>
      </c>
      <c r="D32"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export_Patienten import_patient</vt:lpstr>
      <vt:lpstr>Blad1</vt:lpstr>
      <vt:lpstr>Blad2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Beijl</dc:creator>
  <cp:lastModifiedBy>Mariël Apon</cp:lastModifiedBy>
  <cp:lastPrinted>2018-02-07T09:55:16Z</cp:lastPrinted>
  <dcterms:created xsi:type="dcterms:W3CDTF">2011-05-10T08:56:42Z</dcterms:created>
  <dcterms:modified xsi:type="dcterms:W3CDTF">2019-02-15T08:39:02Z</dcterms:modified>
</cp:coreProperties>
</file>